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форма" sheetId="1" r:id="rId1"/>
    <sheet name="Лист3" sheetId="2" r:id="rId2"/>
  </sheets>
  <definedNames>
    <definedName name="_xlnm.Print_Titles" localSheetId="0">'форма'!$3:$3</definedName>
  </definedNames>
  <calcPr fullCalcOnLoad="1"/>
</workbook>
</file>

<file path=xl/sharedStrings.xml><?xml version="1.0" encoding="utf-8"?>
<sst xmlns="http://schemas.openxmlformats.org/spreadsheetml/2006/main" count="196" uniqueCount="125">
  <si>
    <t>Раздел</t>
  </si>
  <si>
    <t>Х</t>
  </si>
  <si>
    <t xml:space="preserve">из них: </t>
  </si>
  <si>
    <t>городское</t>
  </si>
  <si>
    <t>сельское</t>
  </si>
  <si>
    <t xml:space="preserve">Общая численность экономически активного населения </t>
  </si>
  <si>
    <t xml:space="preserve">Количество родившихся </t>
  </si>
  <si>
    <t>Чел.</t>
  </si>
  <si>
    <t xml:space="preserve">Количество умерших </t>
  </si>
  <si>
    <t xml:space="preserve">Задолженность по заработной плате </t>
  </si>
  <si>
    <t>Тыс.руб.</t>
  </si>
  <si>
    <t>Руб.</t>
  </si>
  <si>
    <t xml:space="preserve">по кругу крупных и средних предприятий </t>
  </si>
  <si>
    <t xml:space="preserve">по муниципальному образованию в целом </t>
  </si>
  <si>
    <t xml:space="preserve">в учреждениях здравоохранения </t>
  </si>
  <si>
    <t xml:space="preserve">в учреждениях культуры </t>
  </si>
  <si>
    <t>в учреждениях физкультуры, спорта и молод.политики</t>
  </si>
  <si>
    <t xml:space="preserve">Численность безработных граждан (на конец отчетного периода) </t>
  </si>
  <si>
    <t xml:space="preserve">Уровень регистрируемой безработицы (на конец отчетного периода) </t>
  </si>
  <si>
    <t>%</t>
  </si>
  <si>
    <t xml:space="preserve">Уровень безработицы по методологии МОТ </t>
  </si>
  <si>
    <t xml:space="preserve">Объем отгруженных товаров собственного производства, выполненных работ (услуг) по видам экономической деятельности по кругу крупных и средних организаций </t>
  </si>
  <si>
    <t>Млн.руб.</t>
  </si>
  <si>
    <t xml:space="preserve">Добыча полезных ископаемых </t>
  </si>
  <si>
    <t xml:space="preserve">Обрабатывающие производства </t>
  </si>
  <si>
    <t xml:space="preserve">Строительство </t>
  </si>
  <si>
    <t xml:space="preserve">Млн.руб. </t>
  </si>
  <si>
    <t xml:space="preserve">ФИНАНСОВАЯ ДЕЯТЕЛЬНОСТЬ </t>
  </si>
  <si>
    <t xml:space="preserve">Дебиторская задолженность </t>
  </si>
  <si>
    <t xml:space="preserve">Кредиторская задолженность </t>
  </si>
  <si>
    <t>Поступило доходов (налоговых и неналоговых) с учетом межбюджетных трансфертов за отчетный период, всего</t>
  </si>
  <si>
    <t xml:space="preserve"> </t>
  </si>
  <si>
    <t xml:space="preserve">ИНВЕСТИЦИИ В ОСНОВНОЙ КАПИТАЛ </t>
  </si>
  <si>
    <t>Объем инвестиции за счет всех источников финансирования в текущих ценах по кругу крупных и средних организаций</t>
  </si>
  <si>
    <t>Млн. руб.</t>
  </si>
  <si>
    <t xml:space="preserve">Оборот общественного питания на душу населения </t>
  </si>
  <si>
    <t xml:space="preserve">ЗДРАВООХРАНЕНИЕ </t>
  </si>
  <si>
    <t xml:space="preserve">Количество ЛПУ </t>
  </si>
  <si>
    <t>Единиц</t>
  </si>
  <si>
    <t xml:space="preserve">Количество амбулаторно-поликлинических подразделений в ЛПУ </t>
  </si>
  <si>
    <t xml:space="preserve">Единиц </t>
  </si>
  <si>
    <t xml:space="preserve">ОБРАЗОВАНИЕ </t>
  </si>
  <si>
    <t xml:space="preserve">Обеспеченность местами в дошкольных образовательных учреждениях (% от общего количества нуждающихся) </t>
  </si>
  <si>
    <t xml:space="preserve">Чел. </t>
  </si>
  <si>
    <t xml:space="preserve">Введено мест в дошкольных образовательных учреждениях </t>
  </si>
  <si>
    <t>Общий охват питанием обучающихся общеобразовательных учреждений Свердловской области</t>
  </si>
  <si>
    <t xml:space="preserve">Количество детей, обучающихся в общеобразовательных учреждениях </t>
  </si>
  <si>
    <t xml:space="preserve">Количество детей, обучающихся в общеобразовательных учреждениях, охваченных питанием </t>
  </si>
  <si>
    <t xml:space="preserve">в том числе, горячим питанием </t>
  </si>
  <si>
    <t xml:space="preserve">Количество детей, обучающихся в общеобразовательных учреждениях, охваченных горячим питанием </t>
  </si>
  <si>
    <t xml:space="preserve">ЖИЛИЩНОЕ СТРОИТЕЛЬСТВО </t>
  </si>
  <si>
    <t>Га</t>
  </si>
  <si>
    <t xml:space="preserve">Объем задолженности за ТЭР, всего </t>
  </si>
  <si>
    <t xml:space="preserve">СЕЛЬСКОЕ ХОЗЯЙСТВО </t>
  </si>
  <si>
    <t xml:space="preserve">Объем производства сельскохозяйственной продукции, всего </t>
  </si>
  <si>
    <t xml:space="preserve">Земли сельскохозяйственного назначения </t>
  </si>
  <si>
    <t>Наличие земель с/х назначения всего</t>
  </si>
  <si>
    <t xml:space="preserve">Нормативная потребность </t>
  </si>
  <si>
    <t xml:space="preserve">Фактическая обеспеченность </t>
  </si>
  <si>
    <t xml:space="preserve">СПОРТ И МОЛОДЕЖНАЯ ПОЛИТИКА </t>
  </si>
  <si>
    <t>Расчетное количество клубов по нормативу (на 2000 молодежи (от 14 до 35 лет) – 1 клуб)</t>
  </si>
  <si>
    <t xml:space="preserve">Фактическое количество клубов </t>
  </si>
  <si>
    <t xml:space="preserve">ТРАНСПОРТ </t>
  </si>
  <si>
    <t xml:space="preserve">ЭКОЛОГИЯ </t>
  </si>
  <si>
    <t>Объем выброшенных в атмосферу загрязняющих веществ, отходящих от стационарных источников</t>
  </si>
  <si>
    <t>Тыс.тонн</t>
  </si>
  <si>
    <t xml:space="preserve">Число субъектов малого и среднего предпринимательства </t>
  </si>
  <si>
    <t xml:space="preserve">Оборот малых и средних предприятий </t>
  </si>
  <si>
    <t xml:space="preserve">ПОЖАРЫ </t>
  </si>
  <si>
    <t xml:space="preserve">Количество пожаров </t>
  </si>
  <si>
    <t xml:space="preserve">Количество пожаров в сельской местности </t>
  </si>
  <si>
    <t>ОХРАНА ПРАВОПОРЯДКА</t>
  </si>
  <si>
    <t>Количество преступлений и антиобщественных действий, совершаемых несовершеннолетними</t>
  </si>
  <si>
    <t>ДТП</t>
  </si>
  <si>
    <t xml:space="preserve">Количество ДТП (учетных)  </t>
  </si>
  <si>
    <t>Ед.</t>
  </si>
  <si>
    <t>Ед. измерения</t>
  </si>
  <si>
    <t xml:space="preserve">  </t>
  </si>
  <si>
    <t xml:space="preserve">Количество мест в дошкольных образовательных учреждениях </t>
  </si>
  <si>
    <t>Производство и распределение электроэнергии, газа и воды</t>
  </si>
  <si>
    <t xml:space="preserve">Доля протяженности автомобильных дорог общего пользования местного значения, не отвечающих нормативным требованиям </t>
  </si>
  <si>
    <t>Кв.м</t>
  </si>
  <si>
    <t>Кв. м</t>
  </si>
  <si>
    <t>Количество сельских населенных пунктов, не имеющих связи по дорогам с твердым покрытием с сетью дорог общего пользования</t>
  </si>
  <si>
    <t xml:space="preserve">Доля неиспользуемых земель с/х назначения </t>
  </si>
  <si>
    <t>Обеспеченность расходами  на одного жителя</t>
  </si>
  <si>
    <t>Обеспеченность доходами (налоговыми и неналоговыми) на одного жителя</t>
  </si>
  <si>
    <t xml:space="preserve">Объем жилщного строительства за счет всех источников финансирования, всего </t>
  </si>
  <si>
    <t>в т.ч.индивидуальное жилищное строительство (ИЖС)</t>
  </si>
  <si>
    <t>Доля ИЖС в общем объеме жилищного строительства</t>
  </si>
  <si>
    <t>Доля малоэтажного строительства в общем объеме жилищного строительства</t>
  </si>
  <si>
    <t xml:space="preserve">Общая площадь жилых помещений, приходящихся в среднем на одного жителя </t>
  </si>
  <si>
    <t xml:space="preserve"> Кв.м.</t>
  </si>
  <si>
    <t>Доля ветхого и аварийного жилья в общей площади жилого фонда по итогам года</t>
  </si>
  <si>
    <t>Оборот круных и средних организаций по сферам деятельности:</t>
  </si>
  <si>
    <t xml:space="preserve">Объем задолженности в расчете на одного  жителя </t>
  </si>
  <si>
    <t xml:space="preserve">Ввод жилья на одного жителя </t>
  </si>
  <si>
    <t xml:space="preserve">Доля населения, не имеющего регулярного сообщения с административным центром </t>
  </si>
  <si>
    <t>Обеспеченность врачами на 10 тыс. населения</t>
  </si>
  <si>
    <t xml:space="preserve">Дефицит мест в дошкольных образовательных учреждениях </t>
  </si>
  <si>
    <t xml:space="preserve">ЗАНЯТОСТЬ </t>
  </si>
  <si>
    <t>умерших</t>
  </si>
  <si>
    <r>
      <t xml:space="preserve">Количество </t>
    </r>
    <r>
      <rPr>
        <i/>
        <sz val="24"/>
        <rFont val="Times New Roman"/>
        <family val="1"/>
      </rPr>
      <t>несанкционированных</t>
    </r>
    <r>
      <rPr>
        <sz val="24"/>
        <rFont val="Times New Roman"/>
        <family val="1"/>
      </rPr>
      <t xml:space="preserve"> объектов размещения твердых бытовых отходов </t>
    </r>
  </si>
  <si>
    <r>
      <t xml:space="preserve">Количество </t>
    </r>
    <r>
      <rPr>
        <i/>
        <sz val="24"/>
        <rFont val="Times New Roman"/>
        <family val="1"/>
      </rPr>
      <t>санкционированных</t>
    </r>
    <r>
      <rPr>
        <sz val="24"/>
        <rFont val="Times New Roman"/>
        <family val="1"/>
      </rPr>
      <t xml:space="preserve"> объектов размещения твердых бытовых отходов</t>
    </r>
  </si>
  <si>
    <t xml:space="preserve">ДЕМОГРАФИЯ  </t>
  </si>
  <si>
    <t xml:space="preserve">ДОХОДЫ МЕСТНЫХ БЮДЖЕТОВ </t>
  </si>
  <si>
    <t>ЖКХ</t>
  </si>
  <si>
    <t xml:space="preserve">МАЛОЕ И СРЕДНЕЕ ПРЕДПРИНИМАТЕЛЬСТВО </t>
  </si>
  <si>
    <t xml:space="preserve">РАБОТА ПРЕДПРИЯТИЙ, ОРГАНИЗАЦИЙ  </t>
  </si>
  <si>
    <t>Протяженность автомобильных дорог общего пользования местного значения</t>
  </si>
  <si>
    <t>км</t>
  </si>
  <si>
    <t xml:space="preserve">СРЕДНЕМЕСЯЧНАЯ ЗАРАБОТНАЯ ПЛАТА  </t>
  </si>
  <si>
    <t>ПОКАЗАТЕЛИ</t>
  </si>
  <si>
    <t>Прибыль (убыток) до налогообложения предприятий и организаций  ( январь- февраль)</t>
  </si>
  <si>
    <t>в образовательных учреждениях</t>
  </si>
  <si>
    <t>Приложение</t>
  </si>
  <si>
    <r>
      <t>ОСНОВНЫЕ ПОКАЗАТЕЛИ СОЦИАЛЬНО-ЭКОНОМИЧЕСКОГО РАЗВИТИЯ                                                                                                                                                                                                                   муниципальных образований    январь-сентябрь  2019 года</t>
    </r>
    <r>
      <rPr>
        <b/>
        <u val="single"/>
        <sz val="25"/>
        <rFont val="Times New Roman"/>
        <family val="1"/>
      </rPr>
      <t xml:space="preserve"> </t>
    </r>
  </si>
  <si>
    <t>январь-сентябрь 2019</t>
  </si>
  <si>
    <t>январь-сентябрь 2018</t>
  </si>
  <si>
    <t>Темп роста (снижение)                          к АППГ , %</t>
  </si>
  <si>
    <t>Общая численность населения: на 01.01.2019</t>
  </si>
  <si>
    <t>нет данных</t>
  </si>
  <si>
    <t>Оборот розничной торговли во всех каналах реализации (в действующих ценах) - 2018 год</t>
  </si>
  <si>
    <t>родившихся - 2018 год</t>
  </si>
  <si>
    <t xml:space="preserve">Количество зарегистрированных преступлений (учетных)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</si>
</sst>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00"/>
    <numFmt numFmtId="194" formatCode="0.0000"/>
    <numFmt numFmtId="195" formatCode="0.00000"/>
    <numFmt numFmtId="196" formatCode="0.0"/>
    <numFmt numFmtId="197" formatCode="0.000000"/>
    <numFmt numFmtId="198" formatCode="#,##0.0"/>
    <numFmt numFmtId="199" formatCode="#,##0.000"/>
    <numFmt numFmtId="200" formatCode="#,##0.0000"/>
    <numFmt numFmtId="201" formatCode="#,##0.00&quot;р.&quot;"/>
  </numFmts>
  <fonts count="52">
    <font>
      <sz val="10"/>
      <name val="Arial"/>
      <family val="0"/>
    </font>
    <font>
      <sz val="25"/>
      <name val="Times New Roman"/>
      <family val="1"/>
    </font>
    <font>
      <b/>
      <sz val="2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b/>
      <u val="single"/>
      <sz val="25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Times New Roman"/>
      <family val="1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b/>
      <sz val="2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 wrapText="1" shrinkToFit="1"/>
    </xf>
    <xf numFmtId="0" fontId="1" fillId="0" borderId="0" xfId="0" applyFont="1" applyAlignment="1">
      <alignment shrinkToFit="1"/>
    </xf>
    <xf numFmtId="199" fontId="1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94" fontId="1" fillId="0" borderId="0" xfId="0" applyNumberFormat="1" applyFont="1" applyAlignment="1">
      <alignment shrinkToFit="1"/>
    </xf>
    <xf numFmtId="0" fontId="2" fillId="0" borderId="13" xfId="0" applyFont="1" applyBorder="1" applyAlignment="1">
      <alignment horizontal="center" vertical="center" shrinkToFit="1"/>
    </xf>
    <xf numFmtId="3" fontId="1" fillId="0" borderId="10" xfId="0" applyNumberFormat="1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1" fillId="10" borderId="11" xfId="0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center" vertical="center" shrinkToFit="1"/>
    </xf>
    <xf numFmtId="0" fontId="2" fillId="10" borderId="12" xfId="0" applyFont="1" applyFill="1" applyBorder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justify" wrapText="1" shrinkToFit="1"/>
    </xf>
    <xf numFmtId="0" fontId="4" fillId="0" borderId="10" xfId="0" applyFont="1" applyFill="1" applyBorder="1" applyAlignment="1">
      <alignment horizontal="left" vertical="justify" wrapText="1" shrinkToFit="1"/>
    </xf>
    <xf numFmtId="4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justify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1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justify" wrapText="1" shrinkToFit="1"/>
    </xf>
    <xf numFmtId="0" fontId="50" fillId="0" borderId="14" xfId="0" applyFont="1" applyFill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justify" wrapText="1" shrinkToFit="1"/>
    </xf>
    <xf numFmtId="3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199" fontId="10" fillId="0" borderId="10" xfId="0" applyNumberFormat="1" applyFont="1" applyFill="1" applyBorder="1" applyAlignment="1">
      <alignment horizontal="center" vertical="center" wrapText="1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justify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4" fontId="11" fillId="0" borderId="10" xfId="56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1"/>
  <sheetViews>
    <sheetView tabSelected="1" zoomScale="40" zoomScaleNormal="40" zoomScalePageLayoutView="0" workbookViewId="0" topLeftCell="A1">
      <pane xSplit="1" ySplit="3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5" sqref="E105"/>
    </sheetView>
  </sheetViews>
  <sheetFormatPr defaultColWidth="9.140625" defaultRowHeight="12.75"/>
  <cols>
    <col min="1" max="1" width="9.7109375" style="6" customWidth="1"/>
    <col min="2" max="2" width="92.28125" style="19" customWidth="1"/>
    <col min="3" max="3" width="28.00390625" style="29" customWidth="1"/>
    <col min="4" max="4" width="33.8515625" style="15" customWidth="1"/>
    <col min="5" max="5" width="35.421875" style="15" customWidth="1"/>
    <col min="6" max="6" width="36.140625" style="3" customWidth="1"/>
    <col min="7" max="7" width="9.140625" style="2" customWidth="1"/>
    <col min="8" max="8" width="9.28125" style="2" bestFit="1" customWidth="1"/>
    <col min="9" max="11" width="9.140625" style="2" customWidth="1"/>
    <col min="12" max="12" width="39.140625" style="2" customWidth="1"/>
    <col min="13" max="13" width="14.140625" style="2" customWidth="1"/>
    <col min="14" max="15" width="18.8515625" style="2" customWidth="1"/>
    <col min="16" max="16" width="26.28125" style="2" customWidth="1"/>
    <col min="17" max="16384" width="9.140625" style="2" customWidth="1"/>
  </cols>
  <sheetData>
    <row r="1" ht="31.5">
      <c r="F1" s="3" t="s">
        <v>115</v>
      </c>
    </row>
    <row r="2" spans="1:6" s="18" customFormat="1" ht="104.25" customHeight="1">
      <c r="A2" s="46" t="s">
        <v>116</v>
      </c>
      <c r="B2" s="46"/>
      <c r="C2" s="46"/>
      <c r="D2" s="46"/>
      <c r="E2" s="46"/>
      <c r="F2" s="46"/>
    </row>
    <row r="3" spans="1:13" s="17" customFormat="1" ht="90" customHeight="1">
      <c r="A3" s="32" t="s">
        <v>0</v>
      </c>
      <c r="B3" s="38" t="s">
        <v>112</v>
      </c>
      <c r="C3" s="39" t="s">
        <v>76</v>
      </c>
      <c r="D3" s="40" t="s">
        <v>117</v>
      </c>
      <c r="E3" s="40" t="s">
        <v>118</v>
      </c>
      <c r="F3" s="41" t="s">
        <v>119</v>
      </c>
      <c r="G3" s="16"/>
      <c r="H3" s="16"/>
      <c r="I3" s="16"/>
      <c r="J3" s="16"/>
      <c r="K3" s="16"/>
      <c r="L3" s="16"/>
      <c r="M3" s="16"/>
    </row>
    <row r="4" spans="1:8" ht="45" customHeight="1">
      <c r="A4" s="5">
        <v>1</v>
      </c>
      <c r="B4" s="44" t="s">
        <v>104</v>
      </c>
      <c r="C4" s="28"/>
      <c r="D4" s="25" t="s">
        <v>1</v>
      </c>
      <c r="E4" s="25" t="s">
        <v>1</v>
      </c>
      <c r="F4" s="42" t="s">
        <v>1</v>
      </c>
      <c r="H4" s="2" t="s">
        <v>77</v>
      </c>
    </row>
    <row r="5" spans="1:8" ht="61.5">
      <c r="A5" s="7"/>
      <c r="B5" s="30" t="s">
        <v>120</v>
      </c>
      <c r="C5" s="27" t="s">
        <v>43</v>
      </c>
      <c r="D5" s="21">
        <v>40584</v>
      </c>
      <c r="E5" s="21">
        <v>41171</v>
      </c>
      <c r="F5" s="45">
        <f>D5/E5*100</f>
        <v>98.5742391489155</v>
      </c>
      <c r="H5" s="8"/>
    </row>
    <row r="6" spans="1:6" ht="31.5">
      <c r="A6" s="7"/>
      <c r="B6" s="30" t="s">
        <v>2</v>
      </c>
      <c r="C6" s="27"/>
      <c r="D6" s="21"/>
      <c r="E6" s="21"/>
      <c r="F6" s="45"/>
    </row>
    <row r="7" spans="1:6" ht="31.5">
      <c r="A7" s="7"/>
      <c r="B7" s="30" t="s">
        <v>3</v>
      </c>
      <c r="C7" s="27" t="s">
        <v>43</v>
      </c>
      <c r="D7" s="21">
        <v>22943</v>
      </c>
      <c r="E7" s="21">
        <v>23200</v>
      </c>
      <c r="F7" s="45">
        <f aca="true" t="shared" si="0" ref="F7:F68">D7/E7*100</f>
        <v>98.89224137931035</v>
      </c>
    </row>
    <row r="8" spans="1:6" ht="31.5">
      <c r="A8" s="7"/>
      <c r="B8" s="30" t="s">
        <v>4</v>
      </c>
      <c r="C8" s="27" t="s">
        <v>43</v>
      </c>
      <c r="D8" s="21">
        <v>17641</v>
      </c>
      <c r="E8" s="21">
        <v>17971</v>
      </c>
      <c r="F8" s="45">
        <f t="shared" si="0"/>
        <v>98.16370819653886</v>
      </c>
    </row>
    <row r="9" spans="1:6" ht="31.5">
      <c r="A9" s="7"/>
      <c r="B9" s="30" t="s">
        <v>123</v>
      </c>
      <c r="C9" s="27" t="s">
        <v>43</v>
      </c>
      <c r="D9" s="21">
        <v>456</v>
      </c>
      <c r="E9" s="21">
        <v>489</v>
      </c>
      <c r="F9" s="45">
        <f t="shared" si="0"/>
        <v>93.25153374233128</v>
      </c>
    </row>
    <row r="10" spans="1:6" ht="31.5">
      <c r="A10" s="7"/>
      <c r="B10" s="30" t="s">
        <v>101</v>
      </c>
      <c r="C10" s="27" t="s">
        <v>43</v>
      </c>
      <c r="D10" s="21">
        <v>632</v>
      </c>
      <c r="E10" s="21">
        <v>660</v>
      </c>
      <c r="F10" s="45">
        <f t="shared" si="0"/>
        <v>95.75757575757575</v>
      </c>
    </row>
    <row r="11" spans="1:6" ht="60" customHeight="1">
      <c r="A11" s="7"/>
      <c r="B11" s="30" t="s">
        <v>5</v>
      </c>
      <c r="C11" s="27" t="s">
        <v>43</v>
      </c>
      <c r="D11" s="21">
        <v>20500</v>
      </c>
      <c r="E11" s="21">
        <v>22700</v>
      </c>
      <c r="F11" s="45">
        <f t="shared" si="0"/>
        <v>90.30837004405286</v>
      </c>
    </row>
    <row r="12" spans="1:6" ht="31.5" hidden="1">
      <c r="A12" s="7"/>
      <c r="B12" s="30" t="s">
        <v>6</v>
      </c>
      <c r="C12" s="27" t="s">
        <v>7</v>
      </c>
      <c r="D12" s="10"/>
      <c r="E12" s="10"/>
      <c r="F12" s="45" t="e">
        <f t="shared" si="0"/>
        <v>#DIV/0!</v>
      </c>
    </row>
    <row r="13" spans="1:6" ht="31.5" hidden="1">
      <c r="A13" s="9"/>
      <c r="B13" s="30" t="s">
        <v>8</v>
      </c>
      <c r="C13" s="27" t="s">
        <v>7</v>
      </c>
      <c r="D13" s="10"/>
      <c r="E13" s="10"/>
      <c r="F13" s="45" t="e">
        <f t="shared" si="0"/>
        <v>#DIV/0!</v>
      </c>
    </row>
    <row r="14" spans="1:6" ht="54.75" customHeight="1">
      <c r="A14" s="4">
        <v>2</v>
      </c>
      <c r="B14" s="44" t="s">
        <v>32</v>
      </c>
      <c r="C14" s="28"/>
      <c r="D14" s="25"/>
      <c r="E14" s="25"/>
      <c r="F14" s="45"/>
    </row>
    <row r="15" spans="1:6" ht="90" customHeight="1">
      <c r="A15" s="4"/>
      <c r="B15" s="33" t="s">
        <v>33</v>
      </c>
      <c r="C15" s="27" t="s">
        <v>34</v>
      </c>
      <c r="D15" s="36">
        <v>566.318</v>
      </c>
      <c r="E15" s="36">
        <v>636.307</v>
      </c>
      <c r="F15" s="45">
        <f t="shared" si="0"/>
        <v>89.00074963814636</v>
      </c>
    </row>
    <row r="16" spans="1:6" ht="50.25" customHeight="1">
      <c r="A16" s="4">
        <v>3</v>
      </c>
      <c r="B16" s="44" t="s">
        <v>108</v>
      </c>
      <c r="C16" s="28"/>
      <c r="D16" s="25"/>
      <c r="E16" s="25"/>
      <c r="F16" s="45"/>
    </row>
    <row r="17" spans="1:6" ht="117.75" customHeight="1">
      <c r="A17" s="4"/>
      <c r="B17" s="33" t="s">
        <v>21</v>
      </c>
      <c r="C17" s="27" t="s">
        <v>22</v>
      </c>
      <c r="D17" s="10">
        <v>11179.421</v>
      </c>
      <c r="E17" s="10">
        <v>7823.248</v>
      </c>
      <c r="F17" s="45">
        <f t="shared" si="0"/>
        <v>142.89999498929348</v>
      </c>
    </row>
    <row r="18" spans="1:6" ht="68.25" customHeight="1">
      <c r="A18" s="4"/>
      <c r="B18" s="35" t="s">
        <v>122</v>
      </c>
      <c r="C18" s="27" t="s">
        <v>22</v>
      </c>
      <c r="D18" s="10">
        <v>4089</v>
      </c>
      <c r="E18" s="10">
        <v>3943</v>
      </c>
      <c r="F18" s="45">
        <f t="shared" si="0"/>
        <v>103.70276439259447</v>
      </c>
    </row>
    <row r="19" spans="1:6" ht="63" customHeight="1">
      <c r="A19" s="4"/>
      <c r="B19" s="43" t="s">
        <v>94</v>
      </c>
      <c r="C19" s="27"/>
      <c r="D19" s="25"/>
      <c r="E19" s="25"/>
      <c r="F19" s="45"/>
    </row>
    <row r="20" spans="1:6" ht="44.25" customHeight="1">
      <c r="A20" s="4"/>
      <c r="B20" s="30" t="s">
        <v>23</v>
      </c>
      <c r="C20" s="27" t="s">
        <v>22</v>
      </c>
      <c r="D20" s="10" t="s">
        <v>121</v>
      </c>
      <c r="E20" s="10" t="s">
        <v>121</v>
      </c>
      <c r="F20" s="45">
        <v>56.1</v>
      </c>
    </row>
    <row r="21" spans="1:6" ht="39" customHeight="1">
      <c r="A21" s="4"/>
      <c r="B21" s="30" t="s">
        <v>24</v>
      </c>
      <c r="C21" s="27" t="s">
        <v>22</v>
      </c>
      <c r="D21" s="10">
        <v>10158</v>
      </c>
      <c r="E21" s="10">
        <v>6772</v>
      </c>
      <c r="F21" s="45">
        <f t="shared" si="0"/>
        <v>150</v>
      </c>
    </row>
    <row r="22" spans="1:6" ht="36" customHeight="1">
      <c r="A22" s="4"/>
      <c r="B22" s="30" t="s">
        <v>25</v>
      </c>
      <c r="C22" s="27" t="s">
        <v>26</v>
      </c>
      <c r="D22" s="10" t="s">
        <v>121</v>
      </c>
      <c r="E22" s="10" t="s">
        <v>121</v>
      </c>
      <c r="F22" s="45">
        <v>142.8</v>
      </c>
    </row>
    <row r="23" spans="1:6" ht="57.75" customHeight="1">
      <c r="A23" s="4"/>
      <c r="B23" s="30" t="s">
        <v>79</v>
      </c>
      <c r="C23" s="27" t="s">
        <v>22</v>
      </c>
      <c r="D23" s="10" t="s">
        <v>121</v>
      </c>
      <c r="E23" s="10" t="s">
        <v>121</v>
      </c>
      <c r="F23" s="45">
        <v>97.3</v>
      </c>
    </row>
    <row r="24" spans="1:6" ht="46.5" customHeight="1">
      <c r="A24" s="4">
        <v>4</v>
      </c>
      <c r="B24" s="44" t="s">
        <v>105</v>
      </c>
      <c r="C24" s="28"/>
      <c r="D24" s="25"/>
      <c r="E24" s="25"/>
      <c r="F24" s="45"/>
    </row>
    <row r="25" spans="1:6" ht="99" customHeight="1">
      <c r="A25" s="4"/>
      <c r="B25" s="30" t="s">
        <v>30</v>
      </c>
      <c r="C25" s="27" t="s">
        <v>22</v>
      </c>
      <c r="D25" s="10">
        <v>1158</v>
      </c>
      <c r="E25" s="10">
        <v>873</v>
      </c>
      <c r="F25" s="45">
        <f t="shared" si="0"/>
        <v>132.64604810996562</v>
      </c>
    </row>
    <row r="26" spans="1:6" ht="63" customHeight="1">
      <c r="A26" s="4"/>
      <c r="B26" s="30" t="s">
        <v>86</v>
      </c>
      <c r="C26" s="27" t="s">
        <v>11</v>
      </c>
      <c r="D26" s="10">
        <v>10338</v>
      </c>
      <c r="E26" s="10">
        <v>8745</v>
      </c>
      <c r="F26" s="45">
        <f t="shared" si="0"/>
        <v>118.21612349914237</v>
      </c>
    </row>
    <row r="27" spans="1:6" ht="61.5">
      <c r="A27" s="4"/>
      <c r="B27" s="30" t="s">
        <v>85</v>
      </c>
      <c r="C27" s="27" t="s">
        <v>11</v>
      </c>
      <c r="D27" s="10">
        <v>31758</v>
      </c>
      <c r="E27" s="10">
        <v>36027</v>
      </c>
      <c r="F27" s="45">
        <f t="shared" si="0"/>
        <v>88.15055375135316</v>
      </c>
    </row>
    <row r="28" spans="1:6" ht="61.5" customHeight="1">
      <c r="A28" s="4">
        <v>5</v>
      </c>
      <c r="B28" s="44" t="s">
        <v>27</v>
      </c>
      <c r="C28" s="28"/>
      <c r="D28" s="25"/>
      <c r="E28" s="25"/>
      <c r="F28" s="45"/>
    </row>
    <row r="29" spans="1:6" ht="96.75" customHeight="1">
      <c r="A29" s="4"/>
      <c r="B29" s="30" t="s">
        <v>113</v>
      </c>
      <c r="C29" s="27" t="s">
        <v>26</v>
      </c>
      <c r="D29" s="10">
        <v>303</v>
      </c>
      <c r="E29" s="10">
        <v>356</v>
      </c>
      <c r="F29" s="45">
        <f t="shared" si="0"/>
        <v>85.1123595505618</v>
      </c>
    </row>
    <row r="30" spans="1:6" ht="42" customHeight="1">
      <c r="A30" s="4"/>
      <c r="B30" s="30" t="s">
        <v>9</v>
      </c>
      <c r="C30" s="27" t="s">
        <v>26</v>
      </c>
      <c r="D30" s="10">
        <v>0</v>
      </c>
      <c r="E30" s="10">
        <v>0</v>
      </c>
      <c r="F30" s="45"/>
    </row>
    <row r="31" spans="1:6" ht="45" customHeight="1">
      <c r="A31" s="4">
        <v>6</v>
      </c>
      <c r="B31" s="44" t="s">
        <v>106</v>
      </c>
      <c r="C31" s="28"/>
      <c r="D31" s="25"/>
      <c r="E31" s="25"/>
      <c r="F31" s="45"/>
    </row>
    <row r="32" spans="1:6" ht="45.75" customHeight="1">
      <c r="A32" s="4"/>
      <c r="B32" s="30" t="s">
        <v>52</v>
      </c>
      <c r="C32" s="27" t="s">
        <v>10</v>
      </c>
      <c r="D32" s="10">
        <v>207188</v>
      </c>
      <c r="E32" s="10">
        <v>182620</v>
      </c>
      <c r="F32" s="45">
        <f t="shared" si="0"/>
        <v>113.45307195268863</v>
      </c>
    </row>
    <row r="33" spans="1:6" ht="63" customHeight="1">
      <c r="A33" s="4"/>
      <c r="B33" s="33" t="s">
        <v>95</v>
      </c>
      <c r="C33" s="27" t="s">
        <v>10</v>
      </c>
      <c r="D33" s="21">
        <v>5.1</v>
      </c>
      <c r="E33" s="21">
        <v>4.44</v>
      </c>
      <c r="F33" s="45">
        <f t="shared" si="0"/>
        <v>114.86486486486484</v>
      </c>
    </row>
    <row r="34" spans="1:6" ht="54" customHeight="1">
      <c r="A34" s="4">
        <v>7</v>
      </c>
      <c r="B34" s="44" t="s">
        <v>50</v>
      </c>
      <c r="C34" s="28"/>
      <c r="D34" s="25"/>
      <c r="E34" s="25"/>
      <c r="F34" s="45"/>
    </row>
    <row r="35" spans="1:6" ht="62.25" customHeight="1">
      <c r="A35" s="4"/>
      <c r="B35" s="33" t="s">
        <v>87</v>
      </c>
      <c r="C35" s="27" t="s">
        <v>81</v>
      </c>
      <c r="D35" s="10">
        <v>12190</v>
      </c>
      <c r="E35" s="10">
        <v>16978</v>
      </c>
      <c r="F35" s="45">
        <f t="shared" si="0"/>
        <v>71.79879844504653</v>
      </c>
    </row>
    <row r="36" spans="1:6" ht="61.5">
      <c r="A36" s="4"/>
      <c r="B36" s="30" t="s">
        <v>88</v>
      </c>
      <c r="C36" s="27" t="s">
        <v>81</v>
      </c>
      <c r="D36" s="26">
        <v>12190</v>
      </c>
      <c r="E36" s="26">
        <v>16978</v>
      </c>
      <c r="F36" s="45">
        <f t="shared" si="0"/>
        <v>71.79879844504653</v>
      </c>
    </row>
    <row r="37" spans="1:6" ht="32.25" customHeight="1">
      <c r="A37" s="4"/>
      <c r="B37" s="30" t="s">
        <v>96</v>
      </c>
      <c r="C37" s="27" t="s">
        <v>82</v>
      </c>
      <c r="D37" s="21">
        <v>0.3</v>
      </c>
      <c r="E37" s="21">
        <v>0.41</v>
      </c>
      <c r="F37" s="45">
        <f t="shared" si="0"/>
        <v>73.17073170731707</v>
      </c>
    </row>
    <row r="38" spans="1:6" ht="61.5">
      <c r="A38" s="4"/>
      <c r="B38" s="30" t="s">
        <v>89</v>
      </c>
      <c r="C38" s="27" t="s">
        <v>19</v>
      </c>
      <c r="D38" s="21">
        <v>100</v>
      </c>
      <c r="E38" s="21">
        <v>100</v>
      </c>
      <c r="F38" s="45">
        <f t="shared" si="0"/>
        <v>100</v>
      </c>
    </row>
    <row r="39" spans="1:6" ht="64.5" customHeight="1">
      <c r="A39" s="4"/>
      <c r="B39" s="30" t="s">
        <v>90</v>
      </c>
      <c r="C39" s="27" t="s">
        <v>19</v>
      </c>
      <c r="D39" s="21">
        <v>100</v>
      </c>
      <c r="E39" s="21">
        <v>100</v>
      </c>
      <c r="F39" s="45">
        <f t="shared" si="0"/>
        <v>100</v>
      </c>
    </row>
    <row r="40" spans="1:6" ht="60.75" customHeight="1">
      <c r="A40" s="4"/>
      <c r="B40" s="30" t="s">
        <v>91</v>
      </c>
      <c r="C40" s="27" t="s">
        <v>92</v>
      </c>
      <c r="D40" s="21">
        <v>29.1</v>
      </c>
      <c r="E40" s="21">
        <v>28.5</v>
      </c>
      <c r="F40" s="45">
        <f t="shared" si="0"/>
        <v>102.10526315789474</v>
      </c>
    </row>
    <row r="41" spans="1:6" ht="66.75" customHeight="1">
      <c r="A41" s="4"/>
      <c r="B41" s="30" t="s">
        <v>93</v>
      </c>
      <c r="C41" s="27" t="s">
        <v>19</v>
      </c>
      <c r="D41" s="21">
        <v>2.6</v>
      </c>
      <c r="E41" s="21">
        <v>2.8</v>
      </c>
      <c r="F41" s="45">
        <f t="shared" si="0"/>
        <v>92.85714285714288</v>
      </c>
    </row>
    <row r="42" spans="1:6" ht="45" customHeight="1">
      <c r="A42" s="4">
        <v>8</v>
      </c>
      <c r="B42" s="44" t="s">
        <v>62</v>
      </c>
      <c r="C42" s="28"/>
      <c r="D42" s="25"/>
      <c r="E42" s="25"/>
      <c r="F42" s="45"/>
    </row>
    <row r="43" spans="1:8" ht="66.75" customHeight="1">
      <c r="A43" s="4" t="s">
        <v>31</v>
      </c>
      <c r="B43" s="30" t="s">
        <v>109</v>
      </c>
      <c r="C43" s="27" t="s">
        <v>110</v>
      </c>
      <c r="D43" s="37">
        <v>298.5</v>
      </c>
      <c r="E43" s="37">
        <v>299</v>
      </c>
      <c r="F43" s="45">
        <f t="shared" si="0"/>
        <v>99.83277591973244</v>
      </c>
      <c r="G43" s="22"/>
      <c r="H43" s="22"/>
    </row>
    <row r="44" spans="1:8" ht="94.5" customHeight="1">
      <c r="A44" s="4"/>
      <c r="B44" s="30" t="s">
        <v>80</v>
      </c>
      <c r="C44" s="27" t="s">
        <v>19</v>
      </c>
      <c r="D44" s="37">
        <v>46.7</v>
      </c>
      <c r="E44" s="37">
        <v>46.8</v>
      </c>
      <c r="F44" s="45">
        <f t="shared" si="0"/>
        <v>99.7863247863248</v>
      </c>
      <c r="G44" s="22"/>
      <c r="H44" s="22"/>
    </row>
    <row r="45" spans="1:8" ht="68.25" customHeight="1">
      <c r="A45" s="4"/>
      <c r="B45" s="30" t="s">
        <v>97</v>
      </c>
      <c r="C45" s="27" t="s">
        <v>19</v>
      </c>
      <c r="D45" s="37">
        <v>0.2</v>
      </c>
      <c r="E45" s="37">
        <v>0.2</v>
      </c>
      <c r="F45" s="45">
        <f t="shared" si="0"/>
        <v>100</v>
      </c>
      <c r="G45" s="22"/>
      <c r="H45" s="22"/>
    </row>
    <row r="46" spans="1:8" ht="95.25" customHeight="1">
      <c r="A46" s="4"/>
      <c r="B46" s="31" t="s">
        <v>83</v>
      </c>
      <c r="C46" s="27" t="s">
        <v>38</v>
      </c>
      <c r="D46" s="37">
        <v>4</v>
      </c>
      <c r="E46" s="37">
        <v>8</v>
      </c>
      <c r="F46" s="45">
        <f t="shared" si="0"/>
        <v>50</v>
      </c>
      <c r="G46" s="22"/>
      <c r="H46" s="22"/>
    </row>
    <row r="47" spans="1:6" ht="50.25" customHeight="1">
      <c r="A47" s="4">
        <v>9</v>
      </c>
      <c r="B47" s="44" t="s">
        <v>63</v>
      </c>
      <c r="C47" s="28"/>
      <c r="D47" s="25"/>
      <c r="E47" s="25"/>
      <c r="F47" s="45"/>
    </row>
    <row r="48" spans="1:6" ht="61.5" customHeight="1">
      <c r="A48" s="4"/>
      <c r="B48" s="30" t="s">
        <v>64</v>
      </c>
      <c r="C48" s="27" t="s">
        <v>65</v>
      </c>
      <c r="D48" s="10">
        <v>4</v>
      </c>
      <c r="E48" s="10">
        <v>4</v>
      </c>
      <c r="F48" s="45">
        <f t="shared" si="0"/>
        <v>100</v>
      </c>
    </row>
    <row r="49" spans="1:6" ht="58.5" customHeight="1">
      <c r="A49" s="4"/>
      <c r="B49" s="30" t="s">
        <v>102</v>
      </c>
      <c r="C49" s="27" t="s">
        <v>40</v>
      </c>
      <c r="D49" s="10">
        <v>0</v>
      </c>
      <c r="E49" s="10">
        <v>0</v>
      </c>
      <c r="F49" s="45"/>
    </row>
    <row r="50" spans="1:6" ht="69" customHeight="1">
      <c r="A50" s="4"/>
      <c r="B50" s="30" t="s">
        <v>103</v>
      </c>
      <c r="C50" s="27" t="s">
        <v>40</v>
      </c>
      <c r="D50" s="10">
        <v>1</v>
      </c>
      <c r="E50" s="10">
        <v>1</v>
      </c>
      <c r="F50" s="45">
        <f t="shared" si="0"/>
        <v>100</v>
      </c>
    </row>
    <row r="51" spans="1:6" ht="43.5" customHeight="1">
      <c r="A51" s="7">
        <v>10</v>
      </c>
      <c r="B51" s="44" t="s">
        <v>36</v>
      </c>
      <c r="C51" s="28"/>
      <c r="D51" s="25"/>
      <c r="E51" s="25"/>
      <c r="F51" s="45"/>
    </row>
    <row r="52" spans="1:6" ht="36.75" customHeight="1">
      <c r="A52" s="7"/>
      <c r="B52" s="30" t="s">
        <v>37</v>
      </c>
      <c r="C52" s="27" t="s">
        <v>38</v>
      </c>
      <c r="D52" s="10">
        <v>1</v>
      </c>
      <c r="E52" s="10">
        <v>1</v>
      </c>
      <c r="F52" s="45">
        <f t="shared" si="0"/>
        <v>100</v>
      </c>
    </row>
    <row r="53" spans="1:6" ht="59.25" customHeight="1">
      <c r="A53" s="7"/>
      <c r="B53" s="33" t="s">
        <v>39</v>
      </c>
      <c r="C53" s="27" t="s">
        <v>40</v>
      </c>
      <c r="D53" s="10">
        <v>25</v>
      </c>
      <c r="E53" s="10">
        <v>25</v>
      </c>
      <c r="F53" s="45">
        <f t="shared" si="0"/>
        <v>100</v>
      </c>
    </row>
    <row r="54" spans="1:6" ht="30.75" customHeight="1">
      <c r="A54" s="7"/>
      <c r="B54" s="30" t="s">
        <v>98</v>
      </c>
      <c r="C54" s="27" t="s">
        <v>7</v>
      </c>
      <c r="D54" s="10">
        <v>18</v>
      </c>
      <c r="E54" s="10">
        <v>19</v>
      </c>
      <c r="F54" s="45">
        <f t="shared" si="0"/>
        <v>94.73684210526315</v>
      </c>
    </row>
    <row r="55" spans="1:6" ht="50.25" customHeight="1">
      <c r="A55" s="4">
        <v>11</v>
      </c>
      <c r="B55" s="44" t="s">
        <v>41</v>
      </c>
      <c r="C55" s="28"/>
      <c r="D55" s="25"/>
      <c r="E55" s="25"/>
      <c r="F55" s="45"/>
    </row>
    <row r="56" spans="1:6" ht="108" customHeight="1">
      <c r="A56" s="4"/>
      <c r="B56" s="34" t="s">
        <v>42</v>
      </c>
      <c r="C56" s="27" t="s">
        <v>19</v>
      </c>
      <c r="D56" s="10">
        <v>76</v>
      </c>
      <c r="E56" s="10">
        <v>70</v>
      </c>
      <c r="F56" s="45">
        <f t="shared" si="0"/>
        <v>108.57142857142857</v>
      </c>
    </row>
    <row r="57" spans="1:6" ht="69" customHeight="1">
      <c r="A57" s="4"/>
      <c r="B57" s="30" t="s">
        <v>99</v>
      </c>
      <c r="C57" s="27" t="s">
        <v>7</v>
      </c>
      <c r="D57" s="10">
        <v>441</v>
      </c>
      <c r="E57" s="10">
        <v>749</v>
      </c>
      <c r="F57" s="45">
        <f t="shared" si="0"/>
        <v>58.87850467289719</v>
      </c>
    </row>
    <row r="58" spans="1:6" ht="78.75" customHeight="1">
      <c r="A58" s="4"/>
      <c r="B58" s="34" t="s">
        <v>78</v>
      </c>
      <c r="C58" s="27" t="s">
        <v>43</v>
      </c>
      <c r="D58" s="10">
        <v>2683</v>
      </c>
      <c r="E58" s="10">
        <v>2691</v>
      </c>
      <c r="F58" s="45">
        <f t="shared" si="0"/>
        <v>99.702712746191</v>
      </c>
    </row>
    <row r="59" spans="1:6" ht="75" customHeight="1">
      <c r="A59" s="4"/>
      <c r="B59" s="34" t="s">
        <v>44</v>
      </c>
      <c r="C59" s="27" t="s">
        <v>38</v>
      </c>
      <c r="D59" s="10">
        <v>0</v>
      </c>
      <c r="E59" s="10">
        <v>0</v>
      </c>
      <c r="F59" s="45"/>
    </row>
    <row r="60" spans="1:6" ht="56.25" customHeight="1">
      <c r="A60" s="4">
        <v>12</v>
      </c>
      <c r="B60" s="44" t="s">
        <v>59</v>
      </c>
      <c r="C60" s="28"/>
      <c r="D60" s="25"/>
      <c r="E60" s="25"/>
      <c r="F60" s="45"/>
    </row>
    <row r="61" spans="1:6" ht="71.25" customHeight="1">
      <c r="A61" s="4"/>
      <c r="B61" s="33" t="s">
        <v>60</v>
      </c>
      <c r="C61" s="27" t="s">
        <v>40</v>
      </c>
      <c r="D61" s="10">
        <v>5</v>
      </c>
      <c r="E61" s="10">
        <v>5</v>
      </c>
      <c r="F61" s="45">
        <f t="shared" si="0"/>
        <v>100</v>
      </c>
    </row>
    <row r="62" spans="1:6" ht="42.75" customHeight="1">
      <c r="A62" s="4"/>
      <c r="B62" s="30" t="s">
        <v>61</v>
      </c>
      <c r="C62" s="27" t="s">
        <v>40</v>
      </c>
      <c r="D62" s="10">
        <v>5</v>
      </c>
      <c r="E62" s="10">
        <v>5</v>
      </c>
      <c r="F62" s="45">
        <f t="shared" si="0"/>
        <v>100</v>
      </c>
    </row>
    <row r="63" spans="1:6" ht="54" customHeight="1">
      <c r="A63" s="7">
        <v>14</v>
      </c>
      <c r="B63" s="44" t="s">
        <v>53</v>
      </c>
      <c r="C63" s="28"/>
      <c r="D63" s="25"/>
      <c r="E63" s="25"/>
      <c r="F63" s="45"/>
    </row>
    <row r="64" spans="1:6" ht="57.75" customHeight="1">
      <c r="A64" s="7"/>
      <c r="B64" s="33" t="s">
        <v>54</v>
      </c>
      <c r="C64" s="27" t="s">
        <v>22</v>
      </c>
      <c r="D64" s="21">
        <v>12</v>
      </c>
      <c r="E64" s="21">
        <v>12</v>
      </c>
      <c r="F64" s="45">
        <f t="shared" si="0"/>
        <v>100</v>
      </c>
    </row>
    <row r="65" spans="1:6" ht="57" customHeight="1">
      <c r="A65" s="7"/>
      <c r="B65" s="44" t="s">
        <v>55</v>
      </c>
      <c r="C65" s="28"/>
      <c r="D65" s="25"/>
      <c r="E65" s="25"/>
      <c r="F65" s="45"/>
    </row>
    <row r="66" spans="1:6" ht="39.75" customHeight="1">
      <c r="A66" s="7"/>
      <c r="B66" s="30" t="s">
        <v>56</v>
      </c>
      <c r="C66" s="27" t="s">
        <v>51</v>
      </c>
      <c r="D66" s="10">
        <v>51414</v>
      </c>
      <c r="E66" s="10">
        <v>50935</v>
      </c>
      <c r="F66" s="45">
        <f t="shared" si="0"/>
        <v>100.9404142534603</v>
      </c>
    </row>
    <row r="67" spans="1:6" ht="38.25" customHeight="1">
      <c r="A67" s="7"/>
      <c r="B67" s="30" t="s">
        <v>84</v>
      </c>
      <c r="C67" s="27" t="s">
        <v>19</v>
      </c>
      <c r="D67" s="10">
        <v>51</v>
      </c>
      <c r="E67" s="10">
        <v>54</v>
      </c>
      <c r="F67" s="45">
        <f t="shared" si="0"/>
        <v>94.44444444444444</v>
      </c>
    </row>
    <row r="68" spans="1:6" ht="38.25" customHeight="1" hidden="1">
      <c r="A68" s="7" t="s">
        <v>31</v>
      </c>
      <c r="B68" s="30" t="s">
        <v>84</v>
      </c>
      <c r="C68" s="27" t="s">
        <v>19</v>
      </c>
      <c r="D68" s="10"/>
      <c r="E68" s="10"/>
      <c r="F68" s="45" t="e">
        <f t="shared" si="0"/>
        <v>#DIV/0!</v>
      </c>
    </row>
    <row r="69" spans="1:6" ht="63" customHeight="1">
      <c r="A69" s="4">
        <v>15</v>
      </c>
      <c r="B69" s="43" t="s">
        <v>111</v>
      </c>
      <c r="C69" s="27" t="s">
        <v>11</v>
      </c>
      <c r="D69" s="25"/>
      <c r="E69" s="25"/>
      <c r="F69" s="45"/>
    </row>
    <row r="70" spans="1:6" ht="38.25" customHeight="1" hidden="1">
      <c r="A70" s="4"/>
      <c r="B70" s="30" t="s">
        <v>12</v>
      </c>
      <c r="C70" s="27" t="s">
        <v>11</v>
      </c>
      <c r="D70" s="10"/>
      <c r="E70" s="10"/>
      <c r="F70" s="45" t="e">
        <f aca="true" t="shared" si="1" ref="F70:F100">D70/E70*100</f>
        <v>#DIV/0!</v>
      </c>
    </row>
    <row r="71" spans="1:6" ht="36" customHeight="1">
      <c r="A71" s="4"/>
      <c r="B71" s="30" t="s">
        <v>13</v>
      </c>
      <c r="C71" s="27" t="s">
        <v>11</v>
      </c>
      <c r="D71" s="21">
        <v>37243.4</v>
      </c>
      <c r="E71" s="21">
        <v>33539.4</v>
      </c>
      <c r="F71" s="45">
        <f t="shared" si="1"/>
        <v>111.04372767551001</v>
      </c>
    </row>
    <row r="72" spans="1:6" ht="40.5" customHeight="1">
      <c r="A72" s="4"/>
      <c r="B72" s="30" t="s">
        <v>14</v>
      </c>
      <c r="C72" s="27" t="s">
        <v>11</v>
      </c>
      <c r="D72" s="21">
        <v>31488</v>
      </c>
      <c r="E72" s="21">
        <v>30753</v>
      </c>
      <c r="F72" s="45">
        <f t="shared" si="1"/>
        <v>102.39001073066044</v>
      </c>
    </row>
    <row r="73" spans="1:6" ht="42" customHeight="1">
      <c r="A73" s="4"/>
      <c r="B73" s="30" t="s">
        <v>114</v>
      </c>
      <c r="C73" s="27" t="s">
        <v>11</v>
      </c>
      <c r="D73" s="21">
        <v>27946.75</v>
      </c>
      <c r="E73" s="21">
        <v>25751.12</v>
      </c>
      <c r="F73" s="45">
        <f t="shared" si="1"/>
        <v>108.52634759187174</v>
      </c>
    </row>
    <row r="74" spans="1:6" ht="39" customHeight="1">
      <c r="A74" s="4"/>
      <c r="B74" s="30" t="s">
        <v>15</v>
      </c>
      <c r="C74" s="27" t="s">
        <v>11</v>
      </c>
      <c r="D74" s="21">
        <v>36371</v>
      </c>
      <c r="E74" s="21">
        <v>32482</v>
      </c>
      <c r="F74" s="45">
        <f t="shared" si="1"/>
        <v>111.9727849270365</v>
      </c>
    </row>
    <row r="75" spans="1:6" ht="56.25" customHeight="1">
      <c r="A75" s="4"/>
      <c r="B75" s="30" t="s">
        <v>16</v>
      </c>
      <c r="C75" s="27" t="s">
        <v>11</v>
      </c>
      <c r="D75" s="21">
        <v>20837.94</v>
      </c>
      <c r="E75" s="21">
        <v>18522.99</v>
      </c>
      <c r="F75" s="45">
        <f t="shared" si="1"/>
        <v>112.49771230238746</v>
      </c>
    </row>
    <row r="76" spans="1:6" ht="36.75" customHeight="1">
      <c r="A76" s="7">
        <v>16</v>
      </c>
      <c r="B76" s="44" t="s">
        <v>100</v>
      </c>
      <c r="C76" s="28"/>
      <c r="D76" s="25"/>
      <c r="E76" s="25"/>
      <c r="F76" s="45"/>
    </row>
    <row r="77" spans="1:6" ht="61.5" customHeight="1">
      <c r="A77" s="7"/>
      <c r="B77" s="30" t="s">
        <v>17</v>
      </c>
      <c r="C77" s="27" t="s">
        <v>7</v>
      </c>
      <c r="D77" s="10">
        <v>275</v>
      </c>
      <c r="E77" s="10">
        <v>286</v>
      </c>
      <c r="F77" s="45">
        <f t="shared" si="1"/>
        <v>96.15384615384616</v>
      </c>
    </row>
    <row r="78" spans="1:6" ht="63" customHeight="1">
      <c r="A78" s="7"/>
      <c r="B78" s="30" t="s">
        <v>18</v>
      </c>
      <c r="C78" s="27" t="s">
        <v>19</v>
      </c>
      <c r="D78" s="21">
        <v>1.34</v>
      </c>
      <c r="E78" s="21">
        <v>1.26</v>
      </c>
      <c r="F78" s="45">
        <f t="shared" si="1"/>
        <v>106.34920634920636</v>
      </c>
    </row>
    <row r="79" spans="1:6" ht="38.25" customHeight="1" hidden="1">
      <c r="A79" s="7"/>
      <c r="B79" s="30" t="s">
        <v>20</v>
      </c>
      <c r="C79" s="27" t="s">
        <v>19</v>
      </c>
      <c r="D79" s="21"/>
      <c r="E79" s="21"/>
      <c r="F79" s="45" t="e">
        <f t="shared" si="1"/>
        <v>#DIV/0!</v>
      </c>
    </row>
    <row r="80" spans="1:6" ht="18.75" customHeight="1" hidden="1">
      <c r="A80" s="7"/>
      <c r="B80" s="30" t="s">
        <v>28</v>
      </c>
      <c r="C80" s="27" t="s">
        <v>26</v>
      </c>
      <c r="D80" s="10"/>
      <c r="E80" s="10"/>
      <c r="F80" s="45" t="e">
        <f t="shared" si="1"/>
        <v>#DIV/0!</v>
      </c>
    </row>
    <row r="81" spans="1:6" ht="18.75" customHeight="1" hidden="1">
      <c r="A81" s="7"/>
      <c r="B81" s="30" t="s">
        <v>29</v>
      </c>
      <c r="C81" s="27" t="s">
        <v>26</v>
      </c>
      <c r="D81" s="10"/>
      <c r="E81" s="10"/>
      <c r="F81" s="45" t="e">
        <f t="shared" si="1"/>
        <v>#DIV/0!</v>
      </c>
    </row>
    <row r="82" spans="1:6" ht="38.25" customHeight="1" hidden="1">
      <c r="A82" s="7"/>
      <c r="B82" s="30" t="s">
        <v>35</v>
      </c>
      <c r="C82" s="27" t="s">
        <v>10</v>
      </c>
      <c r="D82" s="10"/>
      <c r="E82" s="10"/>
      <c r="F82" s="45" t="e">
        <f t="shared" si="1"/>
        <v>#DIV/0!</v>
      </c>
    </row>
    <row r="83" spans="1:6" ht="57" customHeight="1" hidden="1">
      <c r="A83" s="7"/>
      <c r="B83" s="30" t="s">
        <v>45</v>
      </c>
      <c r="C83" s="27" t="s">
        <v>19</v>
      </c>
      <c r="D83" s="10"/>
      <c r="E83" s="10"/>
      <c r="F83" s="45" t="e">
        <f t="shared" si="1"/>
        <v>#DIV/0!</v>
      </c>
    </row>
    <row r="84" spans="1:6" ht="38.25" customHeight="1" hidden="1">
      <c r="A84" s="7"/>
      <c r="B84" s="30" t="s">
        <v>46</v>
      </c>
      <c r="C84" s="27" t="s">
        <v>7</v>
      </c>
      <c r="D84" s="10"/>
      <c r="E84" s="10"/>
      <c r="F84" s="45" t="e">
        <f t="shared" si="1"/>
        <v>#DIV/0!</v>
      </c>
    </row>
    <row r="85" spans="1:6" ht="57" customHeight="1" hidden="1">
      <c r="A85" s="7"/>
      <c r="B85" s="30" t="s">
        <v>47</v>
      </c>
      <c r="C85" s="27" t="s">
        <v>7</v>
      </c>
      <c r="D85" s="10"/>
      <c r="E85" s="10"/>
      <c r="F85" s="45" t="e">
        <f t="shared" si="1"/>
        <v>#DIV/0!</v>
      </c>
    </row>
    <row r="86" spans="1:6" ht="18.75" customHeight="1" hidden="1">
      <c r="A86" s="7"/>
      <c r="B86" s="30" t="s">
        <v>48</v>
      </c>
      <c r="C86" s="27" t="s">
        <v>19</v>
      </c>
      <c r="D86" s="10"/>
      <c r="E86" s="10"/>
      <c r="F86" s="45" t="e">
        <f t="shared" si="1"/>
        <v>#DIV/0!</v>
      </c>
    </row>
    <row r="87" spans="1:6" ht="57" customHeight="1" hidden="1">
      <c r="A87" s="7"/>
      <c r="B87" s="30" t="s">
        <v>49</v>
      </c>
      <c r="C87" s="27" t="s">
        <v>7</v>
      </c>
      <c r="D87" s="10"/>
      <c r="E87" s="10"/>
      <c r="F87" s="45" t="e">
        <f t="shared" si="1"/>
        <v>#DIV/0!</v>
      </c>
    </row>
    <row r="88" spans="1:6" ht="18.75" customHeight="1" hidden="1">
      <c r="A88" s="7"/>
      <c r="B88" s="30" t="s">
        <v>57</v>
      </c>
      <c r="C88" s="27" t="s">
        <v>38</v>
      </c>
      <c r="D88" s="10"/>
      <c r="E88" s="10"/>
      <c r="F88" s="45" t="e">
        <f t="shared" si="1"/>
        <v>#DIV/0!</v>
      </c>
    </row>
    <row r="89" spans="1:6" ht="18.75" customHeight="1" hidden="1">
      <c r="A89" s="7"/>
      <c r="B89" s="30" t="s">
        <v>58</v>
      </c>
      <c r="C89" s="27" t="s">
        <v>40</v>
      </c>
      <c r="D89" s="10"/>
      <c r="E89" s="10"/>
      <c r="F89" s="45" t="e">
        <f t="shared" si="1"/>
        <v>#DIV/0!</v>
      </c>
    </row>
    <row r="90" spans="1:6" ht="60">
      <c r="A90" s="5">
        <v>17</v>
      </c>
      <c r="B90" s="43" t="s">
        <v>107</v>
      </c>
      <c r="C90" s="28"/>
      <c r="D90" s="25"/>
      <c r="E90" s="25"/>
      <c r="F90" s="45"/>
    </row>
    <row r="91" spans="1:6" ht="69.75" customHeight="1">
      <c r="A91" s="7"/>
      <c r="B91" s="33" t="s">
        <v>66</v>
      </c>
      <c r="C91" s="27" t="s">
        <v>40</v>
      </c>
      <c r="D91" s="10">
        <v>1299</v>
      </c>
      <c r="E91" s="10">
        <v>1299</v>
      </c>
      <c r="F91" s="45">
        <f t="shared" si="1"/>
        <v>100</v>
      </c>
    </row>
    <row r="92" spans="1:6" ht="33" customHeight="1">
      <c r="A92" s="9"/>
      <c r="B92" s="30" t="s">
        <v>67</v>
      </c>
      <c r="C92" s="27" t="s">
        <v>22</v>
      </c>
      <c r="D92" s="10">
        <v>4700</v>
      </c>
      <c r="E92" s="10">
        <v>4700</v>
      </c>
      <c r="F92" s="45">
        <f t="shared" si="1"/>
        <v>100</v>
      </c>
    </row>
    <row r="93" spans="1:6" ht="31.5" hidden="1">
      <c r="A93" s="11">
        <v>18</v>
      </c>
      <c r="B93" s="43" t="s">
        <v>68</v>
      </c>
      <c r="C93" s="28"/>
      <c r="D93" s="25"/>
      <c r="E93" s="25"/>
      <c r="F93" s="45" t="e">
        <f t="shared" si="1"/>
        <v>#DIV/0!</v>
      </c>
    </row>
    <row r="94" spans="1:6" ht="31.5" hidden="1">
      <c r="A94" s="12"/>
      <c r="B94" s="30" t="s">
        <v>69</v>
      </c>
      <c r="C94" s="27" t="s">
        <v>38</v>
      </c>
      <c r="D94" s="10"/>
      <c r="E94" s="10"/>
      <c r="F94" s="45" t="e">
        <f t="shared" si="1"/>
        <v>#DIV/0!</v>
      </c>
    </row>
    <row r="95" spans="1:6" ht="36" customHeight="1" hidden="1">
      <c r="A95" s="12"/>
      <c r="B95" s="30" t="s">
        <v>70</v>
      </c>
      <c r="C95" s="27" t="s">
        <v>38</v>
      </c>
      <c r="D95" s="10"/>
      <c r="E95" s="10"/>
      <c r="F95" s="45" t="e">
        <f t="shared" si="1"/>
        <v>#DIV/0!</v>
      </c>
    </row>
    <row r="96" spans="1:6" ht="41.25" customHeight="1">
      <c r="A96" s="5">
        <v>18</v>
      </c>
      <c r="B96" s="44" t="s">
        <v>71</v>
      </c>
      <c r="C96" s="28"/>
      <c r="D96" s="25"/>
      <c r="E96" s="25"/>
      <c r="F96" s="45"/>
    </row>
    <row r="97" spans="1:9" ht="63.75" customHeight="1">
      <c r="A97" s="9"/>
      <c r="B97" s="30" t="s">
        <v>124</v>
      </c>
      <c r="C97" s="27" t="s">
        <v>40</v>
      </c>
      <c r="D97" s="10">
        <v>401</v>
      </c>
      <c r="E97" s="10">
        <v>420</v>
      </c>
      <c r="F97" s="45">
        <f t="shared" si="1"/>
        <v>95.47619047619048</v>
      </c>
      <c r="G97" s="22"/>
      <c r="H97" s="22"/>
      <c r="I97" s="22"/>
    </row>
    <row r="98" spans="1:9" ht="31.5" customHeight="1" hidden="1">
      <c r="A98" s="4"/>
      <c r="B98" s="20" t="s">
        <v>72</v>
      </c>
      <c r="C98" s="27" t="s">
        <v>38</v>
      </c>
      <c r="D98" s="23"/>
      <c r="E98" s="23"/>
      <c r="F98" s="45" t="e">
        <f t="shared" si="1"/>
        <v>#DIV/0!</v>
      </c>
      <c r="G98" s="22"/>
      <c r="H98" s="22"/>
      <c r="I98" s="22"/>
    </row>
    <row r="99" spans="1:9" ht="36" customHeight="1" hidden="1">
      <c r="A99" s="13">
        <v>20</v>
      </c>
      <c r="B99" s="24" t="s">
        <v>73</v>
      </c>
      <c r="C99" s="28"/>
      <c r="D99" s="25" t="s">
        <v>1</v>
      </c>
      <c r="E99" s="25" t="s">
        <v>1</v>
      </c>
      <c r="F99" s="45" t="e">
        <f t="shared" si="1"/>
        <v>#VALUE!</v>
      </c>
      <c r="G99" s="22"/>
      <c r="H99" s="22"/>
      <c r="I99" s="22"/>
    </row>
    <row r="100" spans="1:9" ht="30" customHeight="1" hidden="1">
      <c r="A100" s="14"/>
      <c r="B100" s="20" t="s">
        <v>74</v>
      </c>
      <c r="C100" s="27" t="s">
        <v>75</v>
      </c>
      <c r="D100" s="23"/>
      <c r="E100" s="23"/>
      <c r="F100" s="45" t="e">
        <f t="shared" si="1"/>
        <v>#DIV/0!</v>
      </c>
      <c r="G100" s="22"/>
      <c r="H100" s="22"/>
      <c r="I100" s="22"/>
    </row>
    <row r="101" ht="31.5">
      <c r="B101" s="19" t="s">
        <v>31</v>
      </c>
    </row>
  </sheetData>
  <sheetProtection/>
  <mergeCells count="1">
    <mergeCell ref="A2:F2"/>
  </mergeCells>
  <printOptions horizontalCentered="1" verticalCentered="1"/>
  <pageMargins left="0.03937007874015748" right="0.03937007874015748" top="0.15748031496062992" bottom="0.15748031496062992" header="0" footer="0.1968503937007874"/>
  <pageSetup fitToHeight="2" fitToWidth="1" horizontalDpi="600" verticalDpi="600" orientation="portrait" paperSize="9" scale="35" r:id="rId1"/>
  <headerFooter>
    <oddHeader>&amp;L&amp;P&amp;CСтраница 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2:C12"/>
  <sheetViews>
    <sheetView zoomScalePageLayoutView="0" workbookViewId="0" topLeftCell="A1">
      <selection activeCell="C12" sqref="C12"/>
    </sheetView>
  </sheetViews>
  <sheetFormatPr defaultColWidth="9.140625" defaultRowHeight="12.75"/>
  <sheetData>
    <row r="12" ht="12.75">
      <c r="C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 V. Tamakulova</cp:lastModifiedBy>
  <cp:lastPrinted>2019-11-26T11:48:33Z</cp:lastPrinted>
  <dcterms:created xsi:type="dcterms:W3CDTF">1996-10-08T23:32:33Z</dcterms:created>
  <dcterms:modified xsi:type="dcterms:W3CDTF">2019-11-28T05:28:20Z</dcterms:modified>
  <cp:category/>
  <cp:version/>
  <cp:contentType/>
  <cp:contentStatus/>
</cp:coreProperties>
</file>